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570" windowWidth="18880" windowHeight="67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<sst xmlns="http://schemas.openxmlformats.org/spreadsheetml/2006/main" count="267" uniqueCount="134">
  <si>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</si>
  <si>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</si>
  <si>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</si>
  <si>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</si>
  <si>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</si>
  <si>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</si>
  <si>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</si>
  <si>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</si>
  <si>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</si>
  <si>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</si>
  <si>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</si>
  <si>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</si>
  <si>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</si>
  <si>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</si>
  <si>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</si>
  <si>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</si>
  <si>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</si>
  <si>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</si>
  <si>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</si>
  <si>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</si>
  <si>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</si>
  <si>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</si>
  <si>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</si>
  <si>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</si>
  <si>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</si>
  <si>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</si>
  <si>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</si>
  <si>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</si>
  <si>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</si>
  <si>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</si>
  <si>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</si>
  <si>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</si>
  <si>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</si>
  <si>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</si>
  <si>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</si>
  <si>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</si>
  <si>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</si>
  <si>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</si>
  <si>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</si>
  <si>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</si>
  <si>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</si>
  <si>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</si>
  <si>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</si>
  <si>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</si>
  <si>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</si>
  <si>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</si>
  <si>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</si>
  <si>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</si>
  <si>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</si>
  <si>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</si>
  <si>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</si>
  <si>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</si>
  <si>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</si>
  <si>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</si>
  <si>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</si>
  <si>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</si>
  <si>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</si>
  <si>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</si>
  <si>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</si>
  <si>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</si>
  <si>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</si>
  <si>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</si>
  <si>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</si>
  <si>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</si>
  <si>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</si>
  <si>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</si>
  <si>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</si>
  <si>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</si>
  <si>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</si>
  <si>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</si>
  <si>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</si>
  <si>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</si>
  <si>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</si>
  <si>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</si>
  <si>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</si>
  <si>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</si>
  <si>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</si>
  <si>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</si>
  <si>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</si>
  <si>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</si>
  <si>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</si>
  <si>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</si>
  <si>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</si>
  <si>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</si>
  <si>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</si>
  <si>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</si>
  <si>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</si>
  <si>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</si>
  <si>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</si>
  <si>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</si>
  <si>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</si>
  <si>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</si>
  <si>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</si>
  <si>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</si>
  <si>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</si>
  <si>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</si>
  <si>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</si>
  <si>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</si>
  <si>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</si>
  <si>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</si>
  <si>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</si>
  <si>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</si>
  <si>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</si>
  <si>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</si>
  <si>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</si>
  <si>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</si>
  <si>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</si>
  <si>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</si>
  <si>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</si>
  <si>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</si>
  <si>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</si>
  <si>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</si>
  <si>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</si>
  <si>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</si>
  <si>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</si>
  <si>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</si>
  <si>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</si>
  <si>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</si>
  <si>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</si>
  <si>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</si>
  <si>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</si>
  <si>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</si>
  <si>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</si>
  <si>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</si>
  <si>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</si>
  <si>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</si>
  <si>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</si>
  <si>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</si>
  <si>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</si>
  <si>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</si>
  <si>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</si>
  <si>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</si>
  <si>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на  1 апреля 2019 г.</t>
  </si>
  <si>
    <t>1 апреля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</si>
</sst>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4" fontId="33" fillId="0" borderId="30" xfId="110" applyNumberFormat="1" applyProtection="1">
      <alignment horizontal="right" vertical="center" shrinkToFit="1"/>
      <protection/>
    </xf>
    <xf numFmtId="4" fontId="33" fillId="0" borderId="28" xfId="221" applyNumberFormat="1" applyProtection="1">
      <alignment horizontal="right" vertical="center" shrinkToFit="1"/>
      <protection/>
    </xf>
    <xf numFmtId="4" fontId="31" fillId="0" borderId="28" xfId="129" applyNumberFormat="1" applyProtection="1">
      <alignment/>
      <protection/>
    </xf>
    <xf numFmtId="4" fontId="33" fillId="0" borderId="1" xfId="111" applyNumberFormat="1" applyProtection="1">
      <alignment horizontal="right" vertical="center" shrinkToFit="1"/>
      <protection/>
    </xf>
    <xf numFmtId="4" fontId="33" fillId="0" borderId="1" xfId="118" applyNumberFormat="1" applyProtection="1">
      <alignment horizontal="center" vertical="center" shrinkToFit="1"/>
      <protection/>
    </xf>
    <xf numFmtId="4" fontId="33" fillId="0" borderId="23" xfId="119" applyNumberFormat="1" applyProtection="1">
      <alignment horizontal="right" shrinkToFit="1"/>
      <protection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54" t="s">
        <v>2</v>
      </c>
      <c r="B4" s="155"/>
      <c r="C4" s="155"/>
      <c r="D4" s="155"/>
      <c r="E4" s="155"/>
      <c r="F4" s="155"/>
      <c r="G4" s="155"/>
      <c r="H4" s="155"/>
      <c r="I4" s="2"/>
    </row>
    <row r="5" spans="1:9" ht="12" customHeight="1">
      <c r="A5" s="154" t="s">
        <v>3</v>
      </c>
      <c r="B5" s="155"/>
      <c r="C5" s="155"/>
      <c r="D5" s="155"/>
      <c r="E5" s="155"/>
      <c r="F5" s="155"/>
      <c r="G5" s="155"/>
      <c r="H5" s="155"/>
      <c r="I5" s="5"/>
    </row>
    <row r="6" spans="1:9" ht="12" customHeight="1">
      <c r="A6" s="154" t="s">
        <v>4</v>
      </c>
      <c r="B6" s="155"/>
      <c r="C6" s="155"/>
      <c r="D6" s="155"/>
      <c r="E6" s="155"/>
      <c r="F6" s="155"/>
      <c r="G6" s="155"/>
      <c r="H6" s="155"/>
      <c r="I6" s="6"/>
    </row>
    <row r="7" spans="1:9" ht="12.75" customHeight="1">
      <c r="A7" s="156" t="s">
        <v>5</v>
      </c>
      <c r="B7" s="157"/>
      <c r="C7" s="157"/>
      <c r="D7" s="157"/>
      <c r="E7" s="157"/>
      <c r="F7" s="157"/>
      <c r="G7" s="157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132</v>
      </c>
      <c r="E9" s="12"/>
      <c r="F9" s="13"/>
      <c r="G9" s="12"/>
      <c r="H9" s="14" t="s">
        <v>9</v>
      </c>
      <c r="I9" s="15">
        <v>43556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8" t="s">
        <v>15</v>
      </c>
      <c r="C13" s="159"/>
      <c r="D13" s="159"/>
      <c r="E13" s="159"/>
      <c r="F13" s="159"/>
      <c r="G13" s="159"/>
      <c r="H13" s="14" t="s">
        <v>16</v>
      </c>
      <c r="I13" s="20" t="s">
        <v>17</v>
      </c>
    </row>
    <row r="14" spans="1:9" ht="15" customHeight="1">
      <c r="A14" s="16" t="s">
        <v>18</v>
      </c>
      <c r="B14" s="158" t="s">
        <v>19</v>
      </c>
      <c r="C14" s="159"/>
      <c r="D14" s="159"/>
      <c r="E14" s="159"/>
      <c r="F14" s="159"/>
      <c r="G14" s="159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60" t="s">
        <v>26</v>
      </c>
      <c r="B17" s="161"/>
      <c r="C17" s="161"/>
      <c r="D17" s="161"/>
      <c r="E17" s="161"/>
      <c r="F17" s="161"/>
      <c r="G17" s="161"/>
      <c r="H17" s="161"/>
      <c r="I17" s="161"/>
    </row>
    <row r="18" spans="1:9" ht="12.75" customHeight="1">
      <c r="A18" s="162" t="s">
        <v>27</v>
      </c>
      <c r="B18" s="162" t="s">
        <v>28</v>
      </c>
      <c r="C18" s="162" t="s">
        <v>29</v>
      </c>
      <c r="D18" s="164" t="s">
        <v>30</v>
      </c>
      <c r="E18" s="166" t="s">
        <v>31</v>
      </c>
      <c r="F18" s="167"/>
      <c r="G18" s="167"/>
      <c r="H18" s="167"/>
      <c r="I18" s="164" t="s">
        <v>32</v>
      </c>
    </row>
    <row r="19" spans="1:9" ht="9.75" customHeight="1">
      <c r="A19" s="163"/>
      <c r="B19" s="163"/>
      <c r="C19" s="163"/>
      <c r="D19" s="165"/>
      <c r="E19" s="164" t="s">
        <v>33</v>
      </c>
      <c r="F19" s="164" t="s">
        <v>34</v>
      </c>
      <c r="G19" s="164" t="s">
        <v>35</v>
      </c>
      <c r="H19" s="164" t="s">
        <v>36</v>
      </c>
      <c r="I19" s="165"/>
    </row>
    <row r="20" spans="1:9" ht="9.75" customHeight="1">
      <c r="A20" s="163"/>
      <c r="B20" s="163"/>
      <c r="C20" s="163"/>
      <c r="D20" s="165"/>
      <c r="E20" s="165"/>
      <c r="F20" s="165"/>
      <c r="G20" s="165"/>
      <c r="H20" s="165"/>
      <c r="I20" s="165"/>
    </row>
    <row r="21" spans="1:9" ht="9.75" customHeight="1">
      <c r="A21" s="163"/>
      <c r="B21" s="163"/>
      <c r="C21" s="163"/>
      <c r="D21" s="165"/>
      <c r="E21" s="165"/>
      <c r="F21" s="165"/>
      <c r="G21" s="165"/>
      <c r="H21" s="165"/>
      <c r="I21" s="165"/>
    </row>
    <row r="22" spans="1:9" ht="6" customHeight="1">
      <c r="A22" s="163"/>
      <c r="B22" s="163"/>
      <c r="C22" s="163"/>
      <c r="D22" s="165"/>
      <c r="E22" s="165"/>
      <c r="F22" s="165"/>
      <c r="G22" s="165"/>
      <c r="H22" s="165"/>
      <c r="I22" s="165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/>
      <c r="F24" s="29"/>
      <c r="G24" s="29"/>
      <c r="H24" s="29">
        <f>E24</f>
        <v>0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127</v>
      </c>
      <c r="B26" s="38" t="s">
        <v>44</v>
      </c>
      <c r="C26" s="39"/>
      <c r="D26" s="40"/>
      <c r="E26" s="40">
        <f>E24</f>
        <v>0</v>
      </c>
      <c r="F26" s="40"/>
      <c r="G26" s="40"/>
      <c r="H26" s="40">
        <f>H24</f>
        <v>0</v>
      </c>
      <c r="I26" s="41"/>
    </row>
  </sheetData>
  <sheetProtection/>
  <mergeCells count="17"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  <mergeCell ref="G19:G22"/>
    <mergeCell ref="H19:H22"/>
    <mergeCell ref="A4:H4"/>
    <mergeCell ref="A5:H5"/>
    <mergeCell ref="A6:H6"/>
    <mergeCell ref="A7:G7"/>
    <mergeCell ref="B13:G13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11">
      <selection activeCell="F19" sqref="F19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68" t="s">
        <v>47</v>
      </c>
      <c r="B2" s="169"/>
      <c r="C2" s="169"/>
      <c r="D2" s="169"/>
      <c r="E2" s="169"/>
      <c r="F2" s="169"/>
      <c r="G2" s="169"/>
      <c r="H2" s="169"/>
      <c r="I2" s="169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70" t="s">
        <v>27</v>
      </c>
      <c r="B4" s="172" t="s">
        <v>28</v>
      </c>
      <c r="C4" s="162" t="s">
        <v>49</v>
      </c>
      <c r="D4" s="174" t="s">
        <v>30</v>
      </c>
      <c r="E4" s="174" t="s">
        <v>50</v>
      </c>
      <c r="F4" s="176" t="s">
        <v>51</v>
      </c>
      <c r="G4" s="177"/>
      <c r="H4" s="177"/>
      <c r="I4" s="177"/>
      <c r="J4" s="176" t="s">
        <v>52</v>
      </c>
      <c r="K4" s="177"/>
    </row>
    <row r="5" spans="1:11" ht="9.75" customHeight="1">
      <c r="A5" s="171"/>
      <c r="B5" s="173"/>
      <c r="C5" s="163"/>
      <c r="D5" s="175"/>
      <c r="E5" s="175"/>
      <c r="F5" s="177"/>
      <c r="G5" s="177"/>
      <c r="H5" s="177"/>
      <c r="I5" s="177"/>
      <c r="J5" s="177"/>
      <c r="K5" s="177"/>
    </row>
    <row r="6" spans="1:11" ht="11.25" customHeight="1">
      <c r="A6" s="171"/>
      <c r="B6" s="173"/>
      <c r="C6" s="163"/>
      <c r="D6" s="175"/>
      <c r="E6" s="175"/>
      <c r="F6" s="174" t="s">
        <v>33</v>
      </c>
      <c r="G6" s="174" t="s">
        <v>34</v>
      </c>
      <c r="H6" s="174" t="s">
        <v>35</v>
      </c>
      <c r="I6" s="174" t="s">
        <v>36</v>
      </c>
      <c r="J6" s="174" t="s">
        <v>53</v>
      </c>
      <c r="K6" s="174" t="s">
        <v>54</v>
      </c>
    </row>
    <row r="7" spans="1:11" ht="11.25" customHeight="1">
      <c r="A7" s="171"/>
      <c r="B7" s="173"/>
      <c r="C7" s="163"/>
      <c r="D7" s="175"/>
      <c r="E7" s="175"/>
      <c r="F7" s="175"/>
      <c r="G7" s="175"/>
      <c r="H7" s="175"/>
      <c r="I7" s="175"/>
      <c r="J7" s="175"/>
      <c r="K7" s="175"/>
    </row>
    <row r="8" spans="1:11" ht="10.5" customHeight="1">
      <c r="A8" s="171"/>
      <c r="B8" s="173"/>
      <c r="C8" s="163"/>
      <c r="D8" s="175"/>
      <c r="E8" s="175"/>
      <c r="F8" s="175"/>
      <c r="G8" s="175"/>
      <c r="H8" s="175"/>
      <c r="I8" s="175"/>
      <c r="J8" s="175"/>
      <c r="K8" s="175"/>
    </row>
    <row r="9" spans="1:11" ht="9" customHeight="1">
      <c r="A9" s="171"/>
      <c r="B9" s="173"/>
      <c r="C9" s="163"/>
      <c r="D9" s="175"/>
      <c r="E9" s="175"/>
      <c r="F9" s="175"/>
      <c r="G9" s="175"/>
      <c r="H9" s="175"/>
      <c r="I9" s="175"/>
      <c r="J9" s="175"/>
      <c r="K9" s="175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20064700</v>
      </c>
      <c r="E11" s="50">
        <f>D11</f>
        <v>20064700</v>
      </c>
      <c r="F11" s="50">
        <f>F13+F14+F15+F16</f>
        <v>3928900.75</v>
      </c>
      <c r="G11" s="50" t="s">
        <v>59</v>
      </c>
      <c r="H11" s="50" t="s">
        <v>59</v>
      </c>
      <c r="I11" s="50">
        <f>F11</f>
        <v>3928900.75</v>
      </c>
      <c r="J11" s="50">
        <f>J13+J14+J15+J16</f>
        <v>16135799.25</v>
      </c>
      <c r="K11" s="51">
        <f>J11</f>
        <v>16135799.25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128</v>
      </c>
      <c r="D13" s="60">
        <v>15087000</v>
      </c>
      <c r="E13" s="60">
        <f>D13</f>
        <v>15087000</v>
      </c>
      <c r="F13" s="60">
        <v>2963236.77</v>
      </c>
      <c r="G13" s="60" t="s">
        <v>59</v>
      </c>
      <c r="H13" s="60" t="s">
        <v>59</v>
      </c>
      <c r="I13" s="60">
        <f>F13</f>
        <v>2963236.77</v>
      </c>
      <c r="J13" s="60">
        <f>E13-F13</f>
        <v>12123763.23</v>
      </c>
      <c r="K13" s="61">
        <f>J13</f>
        <v>12123763.23</v>
      </c>
    </row>
    <row r="14" spans="1:11" ht="48" customHeight="1">
      <c r="A14" s="57" t="s">
        <v>61</v>
      </c>
      <c r="B14" s="58"/>
      <c r="C14" s="59" t="s">
        <v>129</v>
      </c>
      <c r="D14" s="60">
        <v>859500</v>
      </c>
      <c r="E14" s="60">
        <f>D14</f>
        <v>859500</v>
      </c>
      <c r="F14" s="60">
        <v>261465</v>
      </c>
      <c r="G14" s="60" t="s">
        <v>59</v>
      </c>
      <c r="H14" s="60" t="s">
        <v>59</v>
      </c>
      <c r="I14" s="60">
        <f>F14</f>
        <v>261465</v>
      </c>
      <c r="J14" s="60">
        <f>E14-I14</f>
        <v>598035</v>
      </c>
      <c r="K14" s="61">
        <f>J14</f>
        <v>598035</v>
      </c>
    </row>
    <row r="15" spans="1:11" ht="60" customHeight="1">
      <c r="A15" s="57" t="s">
        <v>62</v>
      </c>
      <c r="B15" s="58"/>
      <c r="C15" s="59" t="s">
        <v>130</v>
      </c>
      <c r="D15" s="60">
        <v>4062200</v>
      </c>
      <c r="E15" s="60">
        <f>D15</f>
        <v>4062200</v>
      </c>
      <c r="F15" s="60">
        <v>703360.98</v>
      </c>
      <c r="G15" s="60" t="s">
        <v>59</v>
      </c>
      <c r="H15" s="60" t="s">
        <v>59</v>
      </c>
      <c r="I15" s="60">
        <f>F15</f>
        <v>703360.98</v>
      </c>
      <c r="J15" s="60">
        <f>E15-F15</f>
        <v>3358839.02</v>
      </c>
      <c r="K15" s="61">
        <f>J15</f>
        <v>3358839.02</v>
      </c>
    </row>
    <row r="16" spans="1:11" ht="36" customHeight="1">
      <c r="A16" s="57" t="s">
        <v>63</v>
      </c>
      <c r="B16" s="58"/>
      <c r="C16" s="59" t="s">
        <v>131</v>
      </c>
      <c r="D16" s="60">
        <v>56000</v>
      </c>
      <c r="E16" s="60">
        <f>D16</f>
        <v>56000</v>
      </c>
      <c r="F16" s="60">
        <v>838</v>
      </c>
      <c r="G16" s="60" t="s">
        <v>59</v>
      </c>
      <c r="H16" s="60" t="s">
        <v>59</v>
      </c>
      <c r="I16" s="60">
        <f>F16</f>
        <v>838</v>
      </c>
      <c r="J16" s="60">
        <f>E16-F16</f>
        <v>55162</v>
      </c>
      <c r="K16" s="61">
        <f>J16</f>
        <v>55162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-3928900.75</v>
      </c>
      <c r="G18" s="68" t="s">
        <v>59</v>
      </c>
      <c r="H18" s="68" t="s">
        <v>59</v>
      </c>
      <c r="I18" s="68">
        <f>F18</f>
        <v>-3928900.75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68" t="s">
        <v>65</v>
      </c>
      <c r="B2" s="169"/>
      <c r="C2" s="169"/>
      <c r="D2" s="169"/>
      <c r="E2" s="169"/>
      <c r="F2" s="169"/>
      <c r="G2" s="169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78" t="s">
        <v>67</v>
      </c>
      <c r="B4" s="180" t="s">
        <v>28</v>
      </c>
      <c r="C4" s="182" t="s">
        <v>68</v>
      </c>
      <c r="D4" s="182" t="s">
        <v>30</v>
      </c>
      <c r="E4" s="184" t="s">
        <v>31</v>
      </c>
      <c r="F4" s="185"/>
      <c r="G4" s="185"/>
      <c r="H4" s="185"/>
      <c r="I4" s="182" t="s">
        <v>32</v>
      </c>
    </row>
    <row r="5" spans="1:9" ht="11.25" customHeight="1">
      <c r="A5" s="179"/>
      <c r="B5" s="181"/>
      <c r="C5" s="183"/>
      <c r="D5" s="183"/>
      <c r="E5" s="182" t="s">
        <v>33</v>
      </c>
      <c r="F5" s="182" t="s">
        <v>69</v>
      </c>
      <c r="G5" s="182" t="s">
        <v>70</v>
      </c>
      <c r="H5" s="182" t="s">
        <v>36</v>
      </c>
      <c r="I5" s="183"/>
    </row>
    <row r="6" spans="1:9" ht="39" customHeight="1">
      <c r="A6" s="179"/>
      <c r="B6" s="181"/>
      <c r="C6" s="183"/>
      <c r="D6" s="183"/>
      <c r="E6" s="183"/>
      <c r="F6" s="183"/>
      <c r="G6" s="183"/>
      <c r="H6" s="183"/>
      <c r="I6" s="183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148">
        <f>E16</f>
        <v>3928900.75</v>
      </c>
      <c r="F8" s="148" t="s">
        <v>59</v>
      </c>
      <c r="G8" s="148" t="s">
        <v>59</v>
      </c>
      <c r="H8" s="148">
        <f>E8</f>
        <v>3928900.75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149"/>
      <c r="F9" s="149"/>
      <c r="G9" s="149"/>
      <c r="H9" s="150"/>
      <c r="I9" s="85"/>
    </row>
    <row r="10" spans="1:9" ht="15" customHeight="1">
      <c r="A10" s="86" t="s">
        <v>72</v>
      </c>
      <c r="B10" s="80">
        <v>520</v>
      </c>
      <c r="C10" s="81" t="s">
        <v>58</v>
      </c>
      <c r="D10" s="82" t="s">
        <v>59</v>
      </c>
      <c r="E10" s="148" t="s">
        <v>59</v>
      </c>
      <c r="F10" s="148" t="s">
        <v>59</v>
      </c>
      <c r="G10" s="148" t="s">
        <v>59</v>
      </c>
      <c r="H10" s="148" t="s">
        <v>59</v>
      </c>
      <c r="I10" s="83" t="s">
        <v>59</v>
      </c>
    </row>
    <row r="11" spans="1:9" ht="15" customHeight="1">
      <c r="A11" s="87" t="s">
        <v>73</v>
      </c>
      <c r="B11" s="88"/>
      <c r="C11" s="89"/>
      <c r="D11" s="90"/>
      <c r="E11" s="151"/>
      <c r="F11" s="151"/>
      <c r="G11" s="151"/>
      <c r="H11" s="151"/>
      <c r="I11" s="91"/>
    </row>
    <row r="12" spans="1:9" ht="15" customHeight="1">
      <c r="A12" s="92" t="s">
        <v>74</v>
      </c>
      <c r="B12" s="93">
        <v>620</v>
      </c>
      <c r="C12" s="89" t="s">
        <v>58</v>
      </c>
      <c r="D12" s="90" t="s">
        <v>59</v>
      </c>
      <c r="E12" s="151" t="s">
        <v>59</v>
      </c>
      <c r="F12" s="151" t="s">
        <v>59</v>
      </c>
      <c r="G12" s="151" t="s">
        <v>59</v>
      </c>
      <c r="H12" s="151" t="s">
        <v>59</v>
      </c>
      <c r="I12" s="94" t="s">
        <v>59</v>
      </c>
    </row>
    <row r="13" spans="1:9" ht="12.75" customHeight="1">
      <c r="A13" s="86" t="s">
        <v>75</v>
      </c>
      <c r="B13" s="88">
        <v>700</v>
      </c>
      <c r="C13" s="54"/>
      <c r="D13" s="90" t="s">
        <v>59</v>
      </c>
      <c r="E13" s="152" t="s">
        <v>58</v>
      </c>
      <c r="F13" s="151" t="s">
        <v>59</v>
      </c>
      <c r="G13" s="151" t="s">
        <v>59</v>
      </c>
      <c r="H13" s="151" t="s">
        <v>59</v>
      </c>
      <c r="I13" s="91" t="s">
        <v>59</v>
      </c>
    </row>
    <row r="14" spans="1:9" ht="13.5" customHeight="1">
      <c r="A14" s="95" t="s">
        <v>76</v>
      </c>
      <c r="B14" s="88">
        <v>710</v>
      </c>
      <c r="C14" s="54"/>
      <c r="D14" s="90" t="s">
        <v>59</v>
      </c>
      <c r="E14" s="152" t="s">
        <v>58</v>
      </c>
      <c r="F14" s="151" t="s">
        <v>59</v>
      </c>
      <c r="G14" s="151" t="s">
        <v>59</v>
      </c>
      <c r="H14" s="151" t="s">
        <v>59</v>
      </c>
      <c r="I14" s="96" t="s">
        <v>58</v>
      </c>
    </row>
    <row r="15" spans="1:9" ht="13.5" customHeight="1">
      <c r="A15" s="95" t="s">
        <v>77</v>
      </c>
      <c r="B15" s="88">
        <v>720</v>
      </c>
      <c r="C15" s="54"/>
      <c r="D15" s="90" t="s">
        <v>59</v>
      </c>
      <c r="E15" s="152" t="s">
        <v>58</v>
      </c>
      <c r="F15" s="151" t="s">
        <v>59</v>
      </c>
      <c r="G15" s="151" t="s">
        <v>59</v>
      </c>
      <c r="H15" s="151" t="s">
        <v>59</v>
      </c>
      <c r="I15" s="96" t="s">
        <v>58</v>
      </c>
    </row>
    <row r="16" spans="1:9" ht="28.5" customHeight="1">
      <c r="A16" s="97" t="s">
        <v>78</v>
      </c>
      <c r="B16" s="98" t="s">
        <v>79</v>
      </c>
      <c r="C16" s="99" t="s">
        <v>45</v>
      </c>
      <c r="D16" s="99" t="s">
        <v>45</v>
      </c>
      <c r="E16" s="153">
        <f>E26</f>
        <v>3928900.75</v>
      </c>
      <c r="F16" s="153" t="s">
        <v>59</v>
      </c>
      <c r="G16" s="153" t="s">
        <v>59</v>
      </c>
      <c r="H16" s="153">
        <f>E16</f>
        <v>3928900.75</v>
      </c>
      <c r="I16" s="100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1"/>
      <c r="B18" s="102"/>
      <c r="C18" s="103"/>
      <c r="D18" s="103"/>
      <c r="E18" s="103"/>
      <c r="F18" s="103"/>
      <c r="G18" s="103"/>
      <c r="H18" s="13"/>
      <c r="I18" s="42" t="s">
        <v>80</v>
      </c>
    </row>
    <row r="19" spans="1:9" ht="6.75" customHeight="1">
      <c r="A19" s="104"/>
      <c r="B19" s="105"/>
      <c r="C19" s="106"/>
      <c r="D19" s="106"/>
      <c r="E19" s="106"/>
      <c r="F19" s="106"/>
      <c r="G19" s="106"/>
      <c r="H19" s="107"/>
      <c r="I19" s="106"/>
    </row>
    <row r="20" spans="1:9" ht="16.5" customHeight="1">
      <c r="A20" s="108" t="s">
        <v>27</v>
      </c>
      <c r="B20" s="109" t="s">
        <v>81</v>
      </c>
      <c r="C20" s="109" t="s">
        <v>82</v>
      </c>
      <c r="D20" s="54" t="s">
        <v>83</v>
      </c>
      <c r="E20" s="110"/>
      <c r="F20" s="111" t="s">
        <v>51</v>
      </c>
      <c r="G20" s="112"/>
      <c r="H20" s="113"/>
      <c r="I20" s="54" t="s">
        <v>84</v>
      </c>
    </row>
    <row r="21" spans="1:9" ht="10.5" customHeight="1">
      <c r="A21" s="114"/>
      <c r="B21" s="115" t="s">
        <v>85</v>
      </c>
      <c r="C21" s="115" t="s">
        <v>86</v>
      </c>
      <c r="D21" s="116" t="s">
        <v>87</v>
      </c>
      <c r="E21" s="54" t="s">
        <v>88</v>
      </c>
      <c r="F21" s="117" t="s">
        <v>89</v>
      </c>
      <c r="G21" s="54" t="s">
        <v>90</v>
      </c>
      <c r="H21" s="54" t="s">
        <v>36</v>
      </c>
      <c r="I21" s="116" t="s">
        <v>91</v>
      </c>
    </row>
    <row r="22" spans="1:9" ht="10.5" customHeight="1">
      <c r="A22" s="118"/>
      <c r="B22" s="115" t="s">
        <v>92</v>
      </c>
      <c r="C22" s="115" t="s">
        <v>93</v>
      </c>
      <c r="D22" s="116" t="s">
        <v>91</v>
      </c>
      <c r="E22" s="116" t="s">
        <v>94</v>
      </c>
      <c r="F22" s="116" t="s">
        <v>95</v>
      </c>
      <c r="G22" s="116" t="s">
        <v>96</v>
      </c>
      <c r="H22" s="116"/>
      <c r="I22" s="116"/>
    </row>
    <row r="23" spans="1:9" ht="10.5" customHeight="1">
      <c r="A23" s="119"/>
      <c r="B23" s="115"/>
      <c r="C23" s="115" t="s">
        <v>97</v>
      </c>
      <c r="D23" s="116"/>
      <c r="E23" s="116" t="s">
        <v>98</v>
      </c>
      <c r="F23" s="116" t="s">
        <v>99</v>
      </c>
      <c r="G23" s="116"/>
      <c r="H23" s="116"/>
      <c r="I23" s="116"/>
    </row>
    <row r="24" spans="1:9" ht="10.5" customHeight="1">
      <c r="A24" s="120"/>
      <c r="B24" s="121"/>
      <c r="C24" s="121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2" t="s">
        <v>101</v>
      </c>
      <c r="C26" s="123" t="s">
        <v>45</v>
      </c>
      <c r="D26" s="123" t="s">
        <v>45</v>
      </c>
      <c r="E26" s="142">
        <f>Расходы!F11-Доходы!E24</f>
        <v>3928900.75</v>
      </c>
      <c r="F26" s="142" t="s">
        <v>59</v>
      </c>
      <c r="G26" s="143" t="s">
        <v>45</v>
      </c>
      <c r="H26" s="142">
        <f>E26</f>
        <v>3928900.75</v>
      </c>
      <c r="I26" s="125" t="s">
        <v>45</v>
      </c>
    </row>
    <row r="27" spans="1:9" ht="14.25" customHeight="1">
      <c r="A27" s="52" t="s">
        <v>102</v>
      </c>
      <c r="B27" s="126"/>
      <c r="C27" s="117"/>
      <c r="D27" s="117"/>
      <c r="E27" s="144"/>
      <c r="F27" s="144"/>
      <c r="G27" s="144"/>
      <c r="H27" s="144"/>
      <c r="I27" s="127"/>
    </row>
    <row r="28" spans="1:9" ht="23.25" customHeight="1">
      <c r="A28" s="86" t="s">
        <v>103</v>
      </c>
      <c r="B28" s="128" t="s">
        <v>104</v>
      </c>
      <c r="C28" s="59" t="s">
        <v>45</v>
      </c>
      <c r="D28" s="59" t="s">
        <v>45</v>
      </c>
      <c r="E28" s="145" t="s">
        <v>59</v>
      </c>
      <c r="F28" s="146" t="s">
        <v>59</v>
      </c>
      <c r="G28" s="147" t="s">
        <v>45</v>
      </c>
      <c r="H28" s="145" t="s">
        <v>59</v>
      </c>
      <c r="I28" s="130" t="s">
        <v>45</v>
      </c>
    </row>
    <row r="29" spans="1:9" ht="31.5" customHeight="1">
      <c r="A29" s="131" t="s">
        <v>105</v>
      </c>
      <c r="B29" s="128" t="s">
        <v>106</v>
      </c>
      <c r="C29" s="59" t="s">
        <v>45</v>
      </c>
      <c r="D29" s="59" t="s">
        <v>45</v>
      </c>
      <c r="E29" s="145">
        <f>E26</f>
        <v>3928900.75</v>
      </c>
      <c r="F29" s="145" t="s">
        <v>59</v>
      </c>
      <c r="G29" s="147" t="s">
        <v>45</v>
      </c>
      <c r="H29" s="145">
        <f>E29</f>
        <v>3928900.75</v>
      </c>
      <c r="I29" s="130" t="s">
        <v>45</v>
      </c>
    </row>
    <row r="30" spans="1:9" ht="22.5" customHeight="1">
      <c r="A30" s="86" t="s">
        <v>107</v>
      </c>
      <c r="B30" s="122" t="s">
        <v>108</v>
      </c>
      <c r="C30" s="123" t="s">
        <v>45</v>
      </c>
      <c r="D30" s="123" t="s">
        <v>45</v>
      </c>
      <c r="E30" s="123" t="s">
        <v>45</v>
      </c>
      <c r="F30" s="124" t="s">
        <v>59</v>
      </c>
      <c r="G30" s="124" t="s">
        <v>59</v>
      </c>
      <c r="H30" s="124" t="s">
        <v>59</v>
      </c>
      <c r="I30" s="125" t="s">
        <v>45</v>
      </c>
    </row>
    <row r="31" spans="1:9" ht="12" customHeight="1">
      <c r="A31" s="52" t="s">
        <v>109</v>
      </c>
      <c r="B31" s="126"/>
      <c r="C31" s="117"/>
      <c r="D31" s="117"/>
      <c r="E31" s="117"/>
      <c r="F31" s="117" t="s">
        <v>110</v>
      </c>
      <c r="G31" s="117"/>
      <c r="H31" s="117"/>
      <c r="I31" s="127"/>
    </row>
    <row r="32" spans="1:9" ht="12" customHeight="1">
      <c r="A32" s="97" t="s">
        <v>111</v>
      </c>
      <c r="B32" s="128" t="s">
        <v>112</v>
      </c>
      <c r="C32" s="59" t="s">
        <v>45</v>
      </c>
      <c r="D32" s="59" t="s">
        <v>45</v>
      </c>
      <c r="E32" s="59" t="s">
        <v>45</v>
      </c>
      <c r="F32" s="129" t="s">
        <v>59</v>
      </c>
      <c r="G32" s="129" t="s">
        <v>59</v>
      </c>
      <c r="H32" s="129" t="s">
        <v>59</v>
      </c>
      <c r="I32" s="130" t="s">
        <v>45</v>
      </c>
    </row>
    <row r="33" spans="1:9" ht="14.25" customHeight="1">
      <c r="A33" s="64" t="s">
        <v>113</v>
      </c>
      <c r="B33" s="98" t="s">
        <v>114</v>
      </c>
      <c r="C33" s="99" t="s">
        <v>45</v>
      </c>
      <c r="D33" s="99" t="s">
        <v>45</v>
      </c>
      <c r="E33" s="99" t="s">
        <v>45</v>
      </c>
      <c r="F33" s="132" t="s">
        <v>59</v>
      </c>
      <c r="G33" s="132" t="s">
        <v>59</v>
      </c>
      <c r="H33" s="132" t="s">
        <v>59</v>
      </c>
      <c r="I33" s="100" t="s">
        <v>45</v>
      </c>
    </row>
    <row r="34" spans="1:9" ht="9" customHeight="1">
      <c r="A34" s="133"/>
      <c r="B34" s="134"/>
      <c r="C34" s="134"/>
      <c r="D34" s="134"/>
      <c r="E34" s="134"/>
      <c r="F34" s="134"/>
      <c r="G34" s="134"/>
      <c r="H34" s="134"/>
      <c r="I34" s="134"/>
    </row>
    <row r="35" spans="1:9" ht="12.75" customHeight="1">
      <c r="A35" s="135" t="s">
        <v>115</v>
      </c>
      <c r="B35" s="192" t="s">
        <v>125</v>
      </c>
      <c r="C35" s="193"/>
      <c r="D35" s="194" t="s">
        <v>116</v>
      </c>
      <c r="E35" s="195"/>
      <c r="F35" s="106"/>
      <c r="G35" s="103"/>
      <c r="H35" s="196"/>
      <c r="I35" s="197"/>
    </row>
    <row r="36" spans="1:9" ht="9.75" customHeight="1">
      <c r="A36" s="135" t="s">
        <v>117</v>
      </c>
      <c r="B36" s="188" t="s">
        <v>118</v>
      </c>
      <c r="C36" s="189"/>
      <c r="D36" s="198" t="s">
        <v>119</v>
      </c>
      <c r="E36" s="199"/>
      <c r="F36" s="136" t="s">
        <v>120</v>
      </c>
      <c r="G36" s="137"/>
      <c r="H36" s="200" t="s">
        <v>118</v>
      </c>
      <c r="I36" s="201"/>
    </row>
    <row r="37" spans="1:9" ht="12" customHeight="1">
      <c r="A37" s="138"/>
      <c r="B37" s="138"/>
      <c r="C37" s="137"/>
      <c r="D37" s="137"/>
      <c r="E37" s="135" t="s">
        <v>121</v>
      </c>
      <c r="F37" s="139"/>
      <c r="G37" s="137"/>
      <c r="H37" s="137"/>
      <c r="I37" s="140"/>
    </row>
    <row r="38" spans="1:9" ht="9.75" customHeight="1">
      <c r="A38" s="135" t="s">
        <v>122</v>
      </c>
      <c r="B38" s="186" t="s">
        <v>126</v>
      </c>
      <c r="C38" s="187"/>
      <c r="D38" s="137"/>
      <c r="E38" s="137"/>
      <c r="F38" s="137"/>
      <c r="G38" s="137"/>
      <c r="H38" s="137"/>
      <c r="I38" s="140"/>
    </row>
    <row r="39" spans="1:9" ht="9.75" customHeight="1">
      <c r="A39" s="135" t="s">
        <v>123</v>
      </c>
      <c r="B39" s="188" t="s">
        <v>118</v>
      </c>
      <c r="C39" s="189"/>
      <c r="D39" s="137"/>
      <c r="E39" s="137"/>
      <c r="F39" s="137"/>
      <c r="G39" s="137"/>
      <c r="H39" s="137"/>
      <c r="I39" s="140"/>
    </row>
    <row r="40" spans="1:9" ht="5.25" customHeight="1">
      <c r="A40" s="135"/>
      <c r="B40" s="135"/>
      <c r="C40" s="137"/>
      <c r="D40" s="139"/>
      <c r="E40" s="137"/>
      <c r="F40" s="137"/>
      <c r="G40" s="137"/>
      <c r="H40" s="140"/>
      <c r="I40" s="140"/>
    </row>
    <row r="41" spans="1:9" ht="14.25" customHeight="1">
      <c r="A41" s="135" t="s">
        <v>133</v>
      </c>
      <c r="B41" s="138"/>
      <c r="C41" s="137"/>
      <c r="D41" s="137"/>
      <c r="E41" s="137"/>
      <c r="F41" s="137"/>
      <c r="G41" s="137"/>
      <c r="H41" s="140"/>
      <c r="I41" s="140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4"/>
      <c r="H43" s="104"/>
      <c r="I43" s="104"/>
    </row>
    <row r="44" spans="1:9" ht="14.25" hidden="1">
      <c r="A44" s="190" t="s">
        <v>124</v>
      </c>
      <c r="B44" s="191"/>
      <c r="C44" s="191"/>
      <c r="D44" s="191"/>
      <c r="E44" s="191"/>
      <c r="F44" s="191"/>
      <c r="G44" s="191"/>
      <c r="H44" s="191"/>
      <c r="I44" s="191"/>
    </row>
    <row r="45" spans="1:9" ht="14.25" hidden="1">
      <c r="A45" s="141" t="s">
        <v>124</v>
      </c>
      <c r="B45" s="141"/>
      <c r="C45" s="141"/>
      <c r="D45" s="141"/>
      <c r="E45" s="141"/>
      <c r="F45" s="141"/>
      <c r="G45" s="70"/>
      <c r="H45" s="70"/>
      <c r="I45" s="70"/>
    </row>
  </sheetData>
  <sheetProtection/>
  <mergeCells count="20"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  <mergeCell ref="I4:I6"/>
    <mergeCell ref="E5:E6"/>
    <mergeCell ref="F5:F6"/>
    <mergeCell ref="G5:G6"/>
    <mergeCell ref="H5:H6"/>
    <mergeCell ref="A2:G2"/>
    <mergeCell ref="A4:A6"/>
    <mergeCell ref="B4:B6"/>
    <mergeCell ref="C4:C6"/>
    <mergeCell ref="D4:D6"/>
    <mergeCell ref="E4:H4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2019-04-11T14:03:58Z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